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hptr 4\Forms\Auth Pit\"/>
    </mc:Choice>
  </mc:AlternateContent>
  <xr:revisionPtr revIDLastSave="0" documentId="8_{AA8A41F7-9933-414D-BECE-BD5F0D221191}" xr6:coauthVersionLast="47" xr6:coauthVersionMax="47" xr10:uidLastSave="{00000000-0000-0000-0000-000000000000}"/>
  <bookViews>
    <workbookView xWindow="28680" yWindow="-120" windowWidth="29040" windowHeight="15720" xr2:uid="{9B344051-3E23-45BF-A3E7-7D646B652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F58" i="1" s="1"/>
  <c r="F37" i="1"/>
  <c r="E46" i="1"/>
  <c r="G46" i="1" s="1"/>
  <c r="F45" i="1"/>
  <c r="F44" i="1"/>
  <c r="F43" i="1"/>
  <c r="F42" i="1"/>
  <c r="F41" i="1"/>
  <c r="F40" i="1"/>
  <c r="F39" i="1"/>
  <c r="F38" i="1"/>
  <c r="E24" i="1"/>
  <c r="F24" i="1" s="1"/>
  <c r="F46" i="1" l="1"/>
</calcChain>
</file>

<file path=xl/sharedStrings.xml><?xml version="1.0" encoding="utf-8"?>
<sst xmlns="http://schemas.openxmlformats.org/spreadsheetml/2006/main" count="32" uniqueCount="23">
  <si>
    <t>RAILROAD COMMISSION OF TEXAS</t>
  </si>
  <si>
    <t>Oil &amp; Gas Division | Technical Permitting</t>
  </si>
  <si>
    <t>Schedule B  Authorized Pit Financial Security Calculator</t>
  </si>
  <si>
    <t>Financial Security</t>
  </si>
  <si>
    <t>(A) Five or fewer pits §4.115(c)(3)(A)</t>
  </si>
  <si>
    <t>A person operating five or fewer pits may file a performance bond, letter of credit, or cash deposit in an amount equal to $1.00 per barrel of total pit capacity.</t>
  </si>
  <si>
    <t xml:space="preserve">Enter the required data into the table to calculate the required financial security amount due for the authorized pit registration. </t>
  </si>
  <si>
    <t>Calculator Instructions</t>
  </si>
  <si>
    <t xml:space="preserve">Using the data from the table on Form EP-2 fill in the requested information on the calculator table to determine the correct total amount of financial security due. </t>
  </si>
  <si>
    <t>The financial security amount due is calculated using the total working capacity of the pit measured in barrels minus the freeboard and space for the 24-hour -25- year rain event and multiplies it by $1.00</t>
  </si>
  <si>
    <t>For &lt;=5 Pits</t>
  </si>
  <si>
    <t>Organization Assigned Pit Identifier</t>
  </si>
  <si>
    <t>Working Capacity (bbls)</t>
  </si>
  <si>
    <t>Required Financial Security Amount</t>
  </si>
  <si>
    <t>Total:</t>
  </si>
  <si>
    <t>(B) More than 5 Pits §4.115(c)(3)(B)</t>
  </si>
  <si>
    <t>A person operating more than five pits may file a performance bond, letter of credit, or cash deposit in an amount equal to one of the following options.</t>
  </si>
  <si>
    <t>(i) the greater of $1.00 per barrel of water for ten percent of an operator's total produced water recycling pit capacity or $1,000,000</t>
  </si>
  <si>
    <t xml:space="preserve">To add more than 5 pits insert additional rows as needed. </t>
  </si>
  <si>
    <t>For &gt;5 Pits</t>
  </si>
  <si>
    <t>10% of Capacity</t>
  </si>
  <si>
    <t>(ii) $200,000 per pit, capped at $5,000,000.</t>
  </si>
  <si>
    <t>Enter the total number of pits in the last 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</si>
</sst>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ptos Display"/>
      <family val="2"/>
      <scheme val="major"/>
    </font>
    <font>
      <b/>
      <sz val="12"/>
      <color rgb="FF000000"/>
      <name val="Calibri"/>
      <family val="2"/>
    </font>
    <font>
      <sz val="12"/>
      <color rgb="FF000000"/>
      <name val="Aptos Display"/>
      <family val="2"/>
      <scheme val="major"/>
    </font>
    <font>
      <b/>
      <sz val="10"/>
      <color rgb="FF000000"/>
      <name val="Calibri"/>
      <family val="2"/>
    </font>
    <font>
      <sz val="7"/>
      <color rgb="FF000000"/>
      <name val="Calibri"/>
      <family val="2"/>
    </font>
    <font>
      <b/>
      <sz val="16"/>
      <color theme="1"/>
      <name val="Aptos Display"/>
      <family val="2"/>
      <scheme val="major"/>
    </font>
    <font>
      <b/>
      <sz val="11"/>
      <color theme="1"/>
      <name val="Aptos"/>
      <family val="2"/>
    </font>
    <font>
      <sz val="10.5"/>
      <color theme="1"/>
      <name val="Aptos Narrow"/>
      <family val="2"/>
      <scheme val="minor"/>
    </font>
    <font>
      <sz val="10.5"/>
      <color theme="1"/>
      <name val="Aptos"/>
      <family val="2"/>
    </font>
    <font>
      <sz val="11"/>
      <color theme="1"/>
      <name val="Aptos"/>
      <family val="2"/>
    </font>
    <font>
      <b/>
      <u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i/>
      <sz val="10.5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0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3" fontId="0" fillId="0" borderId="2" xfId="0" applyNumberFormat="1" applyBorder="1" applyProtection="1">
      <protection locked="0"/>
    </xf>
    <xf numFmtId="164" fontId="0" fillId="0" borderId="2" xfId="0" applyNumberFormat="1" applyBorder="1"/>
    <xf numFmtId="0" fontId="1" fillId="0" borderId="2" xfId="0" applyFont="1" applyBorder="1" applyProtection="1">
      <protection locked="0"/>
    </xf>
    <xf numFmtId="164" fontId="1" fillId="0" borderId="2" xfId="0" applyNumberFormat="1" applyFont="1" applyBorder="1"/>
    <xf numFmtId="0" fontId="1" fillId="0" borderId="0" xfId="0" applyFont="1"/>
    <xf numFmtId="0" fontId="13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18" fillId="0" borderId="0" xfId="0" applyFont="1"/>
    <xf numFmtId="0" fontId="1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0" fillId="0" borderId="0" xfId="0" applyFont="1"/>
    <xf numFmtId="0" fontId="21" fillId="0" borderId="0" xfId="0" applyFont="1" applyAlignment="1">
      <alignment horizontal="left" vertical="center" indent="15"/>
    </xf>
    <xf numFmtId="0" fontId="13" fillId="2" borderId="2" xfId="0" applyFont="1" applyFill="1" applyBorder="1" applyAlignment="1">
      <alignment horizontal="center" wrapText="1"/>
    </xf>
    <xf numFmtId="3" fontId="0" fillId="0" borderId="2" xfId="0" applyNumberFormat="1" applyBorder="1" applyAlignment="1" applyProtection="1">
      <alignment horizontal="center"/>
      <protection locked="0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3" fontId="0" fillId="0" borderId="0" xfId="0" applyNumberFormat="1" applyProtection="1">
      <protection locked="0"/>
    </xf>
    <xf numFmtId="165" fontId="0" fillId="0" borderId="2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0</xdr:row>
      <xdr:rowOff>66675</xdr:rowOff>
    </xdr:from>
    <xdr:ext cx="866775" cy="876300"/>
    <xdr:pic>
      <xdr:nvPicPr>
        <xdr:cNvPr id="8" name="Picture 7">
          <a:extLst>
            <a:ext uri="{FF2B5EF4-FFF2-40B4-BE49-F238E27FC236}">
              <a16:creationId xmlns:a16="http://schemas.microsoft.com/office/drawing/2014/main" id="{81DCA286-134A-4A3F-B895-F0DCA28B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"/>
          <a:ext cx="8667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1695450</xdr:colOff>
      <xdr:row>1</xdr:row>
      <xdr:rowOff>19050</xdr:rowOff>
    </xdr:from>
    <xdr:to>
      <xdr:col>8</xdr:col>
      <xdr:colOff>523875</xdr:colOff>
      <xdr:row>2</xdr:row>
      <xdr:rowOff>76200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97A89F9-5E7B-47B7-99DB-94037BB32234}"/>
            </a:ext>
          </a:extLst>
        </xdr:cNvPr>
        <xdr:cNvSpPr txBox="1"/>
      </xdr:nvSpPr>
      <xdr:spPr>
        <a:xfrm>
          <a:off x="7829550" y="209550"/>
          <a:ext cx="11239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(Rev. 10/29/2025)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0B56-74C5-42D0-BD1B-C24480F502CF}">
  <dimension ref="C2:P58"/>
  <sheetViews>
    <sheetView showGridLines="0" tabSelected="1" workbookViewId="0">
      <selection activeCell="G55" sqref="G55"/>
    </sheetView>
  </sheetViews>
  <sheetFormatPr defaultRowHeight="15" x14ac:dyDescent="0.25"/>
  <cols>
    <col min="1" max="2" width="3.7109375" style="2" customWidth="1"/>
    <col min="3" max="3" width="17.5703125" style="2" customWidth="1"/>
    <col min="4" max="4" width="19.5703125" style="2" customWidth="1"/>
    <col min="5" max="5" width="22.140625" style="2" customWidth="1"/>
    <col min="6" max="6" width="25.28515625" style="2" bestFit="1" customWidth="1"/>
    <col min="7" max="7" width="25.5703125" style="2" customWidth="1"/>
    <col min="8" max="8" width="8.85546875" style="2" customWidth="1"/>
    <col min="9" max="16384" width="9.140625" style="2"/>
  </cols>
  <sheetData>
    <row r="2" spans="3:10" ht="21" x14ac:dyDescent="0.25">
      <c r="C2" s="39" t="s">
        <v>0</v>
      </c>
      <c r="D2" s="39"/>
      <c r="E2" s="39"/>
      <c r="F2" s="39"/>
      <c r="G2" s="39"/>
      <c r="H2" s="39"/>
      <c r="I2" s="39"/>
      <c r="J2" s="1"/>
    </row>
    <row r="3" spans="3:10" ht="15.75" x14ac:dyDescent="0.25">
      <c r="C3" s="40" t="s">
        <v>1</v>
      </c>
      <c r="D3" s="40"/>
      <c r="E3" s="40"/>
      <c r="F3" s="40"/>
      <c r="G3" s="40"/>
      <c r="H3" s="40"/>
      <c r="I3" s="40"/>
      <c r="J3" s="3"/>
    </row>
    <row r="4" spans="3:10" x14ac:dyDescent="0.25">
      <c r="C4" s="41" t="s">
        <v>2</v>
      </c>
      <c r="D4" s="41"/>
      <c r="E4" s="41"/>
      <c r="F4" s="41"/>
      <c r="G4" s="41"/>
      <c r="H4" s="41"/>
      <c r="I4" s="41"/>
      <c r="J4" s="4"/>
    </row>
    <row r="5" spans="3:10" x14ac:dyDescent="0.25">
      <c r="D5" s="5"/>
      <c r="E5" s="5"/>
      <c r="F5" s="5"/>
      <c r="G5" s="5"/>
      <c r="H5" s="5"/>
      <c r="I5" s="4"/>
      <c r="J5" s="4"/>
    </row>
    <row r="6" spans="3:10" x14ac:dyDescent="0.25">
      <c r="D6" s="5"/>
      <c r="E6" s="5"/>
      <c r="F6" s="5"/>
      <c r="G6" s="5"/>
      <c r="H6" s="5"/>
      <c r="I6" s="4"/>
      <c r="J6" s="4"/>
    </row>
    <row r="7" spans="3:10" ht="21" x14ac:dyDescent="0.35">
      <c r="C7" s="6" t="s">
        <v>3</v>
      </c>
      <c r="D7" s="7"/>
      <c r="E7" s="5"/>
      <c r="F7" s="5"/>
      <c r="G7" s="5"/>
      <c r="H7" s="5"/>
      <c r="I7" s="4"/>
      <c r="J7" s="4"/>
    </row>
    <row r="8" spans="3:10" x14ac:dyDescent="0.25">
      <c r="C8" s="8"/>
      <c r="D8" s="5"/>
      <c r="E8" s="5"/>
      <c r="F8" s="5"/>
      <c r="G8" s="5"/>
      <c r="H8" s="5"/>
      <c r="I8" s="4"/>
      <c r="J8" s="4"/>
    </row>
    <row r="9" spans="3:10" x14ac:dyDescent="0.25">
      <c r="C9" s="9" t="s">
        <v>4</v>
      </c>
      <c r="D9"/>
      <c r="I9" s="4"/>
      <c r="J9" s="4"/>
    </row>
    <row r="10" spans="3:10" s="10" customFormat="1" ht="14.25" x14ac:dyDescent="0.25">
      <c r="C10" s="42" t="s">
        <v>5</v>
      </c>
      <c r="D10" s="42"/>
      <c r="E10" s="42"/>
      <c r="F10" s="42"/>
      <c r="G10" s="42"/>
    </row>
    <row r="11" spans="3:10" x14ac:dyDescent="0.25">
      <c r="C11" s="43" t="s">
        <v>6</v>
      </c>
      <c r="D11" s="43"/>
      <c r="E11" s="43"/>
      <c r="F11" s="43"/>
      <c r="G11" s="43"/>
      <c r="I11" s="4"/>
      <c r="J11" s="4"/>
    </row>
    <row r="12" spans="3:10" x14ac:dyDescent="0.25">
      <c r="C12" s="11"/>
      <c r="I12" s="4"/>
      <c r="J12" s="4"/>
    </row>
    <row r="13" spans="3:10" ht="15.75" x14ac:dyDescent="0.25">
      <c r="C13" s="12" t="s">
        <v>7</v>
      </c>
      <c r="D13"/>
      <c r="I13" s="4"/>
      <c r="J13" s="4"/>
    </row>
    <row r="14" spans="3:10" ht="15.75" x14ac:dyDescent="0.25">
      <c r="C14" s="13"/>
      <c r="I14" s="4"/>
      <c r="J14" s="4"/>
    </row>
    <row r="15" spans="3:10" x14ac:dyDescent="0.25">
      <c r="C15" s="38" t="s">
        <v>8</v>
      </c>
      <c r="D15" s="38"/>
      <c r="E15" s="38"/>
      <c r="F15" s="38"/>
      <c r="G15" s="38"/>
      <c r="I15" s="4"/>
      <c r="J15" s="4"/>
    </row>
    <row r="16" spans="3:10" ht="30" customHeight="1" x14ac:dyDescent="0.25">
      <c r="C16" s="44" t="s">
        <v>9</v>
      </c>
      <c r="D16" s="44"/>
      <c r="E16" s="44"/>
      <c r="F16" s="44"/>
      <c r="G16" s="44"/>
      <c r="H16" s="14"/>
      <c r="I16" s="4"/>
      <c r="J16" s="4"/>
    </row>
    <row r="18" spans="3:10" ht="27" x14ac:dyDescent="0.25">
      <c r="C18" s="45" t="s">
        <v>10</v>
      </c>
      <c r="D18" s="15" t="s">
        <v>11</v>
      </c>
      <c r="E18" s="16" t="s">
        <v>12</v>
      </c>
      <c r="F18" s="15" t="s">
        <v>13</v>
      </c>
    </row>
    <row r="19" spans="3:10" x14ac:dyDescent="0.25">
      <c r="C19" s="46"/>
      <c r="D19" s="17"/>
      <c r="E19" s="18">
        <v>0</v>
      </c>
      <c r="F19" s="19"/>
    </row>
    <row r="20" spans="3:10" x14ac:dyDescent="0.25">
      <c r="C20" s="46"/>
      <c r="D20" s="17"/>
      <c r="E20" s="18">
        <v>0</v>
      </c>
      <c r="F20" s="19"/>
    </row>
    <row r="21" spans="3:10" x14ac:dyDescent="0.25">
      <c r="C21" s="46"/>
      <c r="D21" s="17"/>
      <c r="E21" s="18">
        <v>0</v>
      </c>
      <c r="F21" s="19"/>
      <c r="G21" s="49"/>
    </row>
    <row r="22" spans="3:10" x14ac:dyDescent="0.25">
      <c r="C22" s="46"/>
      <c r="D22" s="17"/>
      <c r="E22" s="18">
        <v>0</v>
      </c>
      <c r="F22" s="19"/>
    </row>
    <row r="23" spans="3:10" x14ac:dyDescent="0.25">
      <c r="C23" s="46"/>
      <c r="D23" s="17"/>
      <c r="E23" s="18">
        <v>0</v>
      </c>
      <c r="F23" s="19"/>
    </row>
    <row r="24" spans="3:10" x14ac:dyDescent="0.25">
      <c r="C24" s="47"/>
      <c r="D24" s="20" t="s">
        <v>14</v>
      </c>
      <c r="E24" s="18">
        <f>SUM(E19:E23)</f>
        <v>0</v>
      </c>
      <c r="F24" s="21">
        <f>E24</f>
        <v>0</v>
      </c>
    </row>
    <row r="27" spans="3:10" x14ac:dyDescent="0.25">
      <c r="C27" s="22" t="s">
        <v>15</v>
      </c>
      <c r="D27"/>
    </row>
    <row r="28" spans="3:10" x14ac:dyDescent="0.25">
      <c r="C28" s="42" t="s">
        <v>16</v>
      </c>
      <c r="D28" s="42"/>
      <c r="E28" s="42"/>
      <c r="F28" s="42"/>
      <c r="G28" s="42"/>
      <c r="I28" s="4"/>
      <c r="J28" s="4"/>
    </row>
    <row r="29" spans="3:10" x14ac:dyDescent="0.25">
      <c r="I29" s="4"/>
      <c r="J29" s="4"/>
    </row>
    <row r="30" spans="3:10" x14ac:dyDescent="0.25">
      <c r="C30" s="38" t="s">
        <v>8</v>
      </c>
      <c r="D30" s="38"/>
      <c r="E30" s="38"/>
      <c r="F30" s="38"/>
      <c r="G30" s="38"/>
      <c r="I30" s="4"/>
      <c r="J30" s="4"/>
    </row>
    <row r="31" spans="3:10" ht="15" customHeight="1" x14ac:dyDescent="0.25">
      <c r="C31" s="23"/>
      <c r="D31" s="23"/>
      <c r="E31" s="23"/>
      <c r="F31" s="23"/>
      <c r="G31" s="23"/>
      <c r="I31" s="4"/>
      <c r="J31" s="4"/>
    </row>
    <row r="32" spans="3:10" s="24" customFormat="1" ht="15.75" x14ac:dyDescent="0.25">
      <c r="C32" s="48" t="s">
        <v>17</v>
      </c>
      <c r="D32" s="48"/>
      <c r="E32" s="48"/>
      <c r="F32" s="48"/>
      <c r="G32" s="48"/>
      <c r="I32" s="25"/>
      <c r="J32" s="25"/>
    </row>
    <row r="33" spans="3:16" ht="15" customHeight="1" x14ac:dyDescent="0.25">
      <c r="C33" s="26"/>
      <c r="D33" s="27"/>
      <c r="E33" s="23"/>
      <c r="F33" s="23"/>
      <c r="G33" s="23"/>
      <c r="I33" s="4"/>
      <c r="J33" s="4"/>
    </row>
    <row r="34" spans="3:16" ht="15" customHeight="1" x14ac:dyDescent="0.25">
      <c r="C34" s="28" t="s">
        <v>18</v>
      </c>
      <c r="D34" s="29"/>
      <c r="E34" s="30"/>
      <c r="F34" s="23"/>
      <c r="G34" s="23"/>
      <c r="I34" s="4"/>
      <c r="J34" s="4"/>
    </row>
    <row r="35" spans="3:16" x14ac:dyDescent="0.25">
      <c r="D35" s="8"/>
    </row>
    <row r="36" spans="3:16" ht="27" x14ac:dyDescent="0.25">
      <c r="C36" s="31" t="s">
        <v>19</v>
      </c>
      <c r="D36" s="15" t="s">
        <v>11</v>
      </c>
      <c r="E36" s="16" t="s">
        <v>12</v>
      </c>
      <c r="F36" s="16" t="s">
        <v>20</v>
      </c>
      <c r="G36" s="15" t="s">
        <v>13</v>
      </c>
    </row>
    <row r="37" spans="3:16" x14ac:dyDescent="0.25">
      <c r="C37" s="32"/>
      <c r="D37" s="17"/>
      <c r="E37" s="18">
        <v>0</v>
      </c>
      <c r="F37" s="50">
        <f>E37*10/100</f>
        <v>0</v>
      </c>
      <c r="G37" s="19"/>
    </row>
    <row r="38" spans="3:16" x14ac:dyDescent="0.25">
      <c r="C38" s="32"/>
      <c r="D38" s="17"/>
      <c r="E38" s="18">
        <v>0</v>
      </c>
      <c r="F38" s="50">
        <f t="shared" ref="F38:F45" si="0">E38*10/100</f>
        <v>0</v>
      </c>
      <c r="G38" s="19"/>
    </row>
    <row r="39" spans="3:16" x14ac:dyDescent="0.25">
      <c r="C39" s="32"/>
      <c r="D39" s="17"/>
      <c r="E39" s="18">
        <v>0</v>
      </c>
      <c r="F39" s="50">
        <f t="shared" si="0"/>
        <v>0</v>
      </c>
      <c r="G39" s="19"/>
    </row>
    <row r="40" spans="3:16" x14ac:dyDescent="0.25">
      <c r="C40" s="32"/>
      <c r="D40" s="17"/>
      <c r="E40" s="18">
        <v>0</v>
      </c>
      <c r="F40" s="50">
        <f t="shared" si="0"/>
        <v>0</v>
      </c>
      <c r="G40" s="19"/>
      <c r="P40" s="11"/>
    </row>
    <row r="41" spans="3:16" x14ac:dyDescent="0.25">
      <c r="C41" s="32"/>
      <c r="D41" s="17"/>
      <c r="E41" s="18">
        <v>0</v>
      </c>
      <c r="F41" s="50">
        <f t="shared" si="0"/>
        <v>0</v>
      </c>
      <c r="G41" s="19"/>
    </row>
    <row r="42" spans="3:16" x14ac:dyDescent="0.25">
      <c r="C42" s="32"/>
      <c r="D42" s="17"/>
      <c r="E42" s="18">
        <v>0</v>
      </c>
      <c r="F42" s="50">
        <f t="shared" si="0"/>
        <v>0</v>
      </c>
      <c r="G42" s="19"/>
    </row>
    <row r="43" spans="3:16" x14ac:dyDescent="0.25">
      <c r="C43" s="32"/>
      <c r="D43" s="17"/>
      <c r="E43" s="18">
        <v>0</v>
      </c>
      <c r="F43" s="50">
        <f t="shared" si="0"/>
        <v>0</v>
      </c>
      <c r="G43" s="19"/>
    </row>
    <row r="44" spans="3:16" x14ac:dyDescent="0.25">
      <c r="C44" s="32"/>
      <c r="D44" s="17"/>
      <c r="E44" s="18">
        <v>0</v>
      </c>
      <c r="F44" s="50">
        <f t="shared" si="0"/>
        <v>0</v>
      </c>
      <c r="G44" s="19"/>
    </row>
    <row r="45" spans="3:16" x14ac:dyDescent="0.25">
      <c r="C45" s="32"/>
      <c r="D45" s="17"/>
      <c r="E45" s="18">
        <v>0</v>
      </c>
      <c r="F45" s="50">
        <f t="shared" si="0"/>
        <v>0</v>
      </c>
      <c r="G45" s="19"/>
    </row>
    <row r="46" spans="3:16" x14ac:dyDescent="0.25">
      <c r="C46" s="32"/>
      <c r="D46" s="20" t="s">
        <v>14</v>
      </c>
      <c r="E46" s="18">
        <f>SUM(E37:E45)</f>
        <v>0</v>
      </c>
      <c r="F46" s="50">
        <f>SUM(F37:F45)</f>
        <v>0</v>
      </c>
      <c r="G46" s="21">
        <f>IF(0.1*E46&lt;=1000000,1000000,0.1*E46)</f>
        <v>1000000</v>
      </c>
    </row>
    <row r="47" spans="3:16" x14ac:dyDescent="0.25">
      <c r="D47" s="33"/>
    </row>
    <row r="48" spans="3:16" ht="15.75" x14ac:dyDescent="0.25">
      <c r="C48" s="34" t="s">
        <v>21</v>
      </c>
      <c r="D48" s="35"/>
      <c r="E48"/>
    </row>
    <row r="50" spans="3:6" ht="27" x14ac:dyDescent="0.25">
      <c r="C50" s="32" t="s">
        <v>19</v>
      </c>
      <c r="D50" s="15" t="s">
        <v>11</v>
      </c>
      <c r="E50" s="36" t="s">
        <v>22</v>
      </c>
      <c r="F50" s="15" t="s">
        <v>13</v>
      </c>
    </row>
    <row r="51" spans="3:6" x14ac:dyDescent="0.25">
      <c r="C51" s="32"/>
      <c r="D51" s="17"/>
      <c r="E51" s="18"/>
      <c r="F51" s="19"/>
    </row>
    <row r="52" spans="3:6" x14ac:dyDescent="0.25">
      <c r="C52" s="32"/>
      <c r="D52" s="17"/>
      <c r="E52" s="18"/>
      <c r="F52" s="19"/>
    </row>
    <row r="53" spans="3:6" x14ac:dyDescent="0.25">
      <c r="C53" s="32"/>
      <c r="D53" s="17"/>
      <c r="E53" s="18"/>
      <c r="F53" s="19"/>
    </row>
    <row r="54" spans="3:6" x14ac:dyDescent="0.25">
      <c r="C54" s="32"/>
      <c r="D54" s="17"/>
      <c r="E54" s="18"/>
      <c r="F54" s="19"/>
    </row>
    <row r="55" spans="3:6" x14ac:dyDescent="0.25">
      <c r="C55" s="32"/>
      <c r="D55" s="17"/>
      <c r="E55" s="18"/>
      <c r="F55" s="19"/>
    </row>
    <row r="56" spans="3:6" x14ac:dyDescent="0.25">
      <c r="C56" s="32"/>
      <c r="D56" s="17"/>
      <c r="E56" s="18"/>
      <c r="F56" s="19"/>
    </row>
    <row r="57" spans="3:6" x14ac:dyDescent="0.25">
      <c r="C57" s="32"/>
      <c r="D57" s="17"/>
      <c r="E57" s="18"/>
      <c r="F57" s="19"/>
    </row>
    <row r="58" spans="3:6" x14ac:dyDescent="0.25">
      <c r="C58" s="32"/>
      <c r="D58" s="20" t="s">
        <v>14</v>
      </c>
      <c r="E58" s="37">
        <f>SUM(E51:E57)</f>
        <v>0</v>
      </c>
      <c r="F58" s="21">
        <f>IF(E58*200000&lt;5000000,E58*200000,5000000)</f>
        <v>0</v>
      </c>
    </row>
  </sheetData>
  <mergeCells count="11">
    <mergeCell ref="C16:G16"/>
    <mergeCell ref="C18:C24"/>
    <mergeCell ref="C28:G28"/>
    <mergeCell ref="C30:G30"/>
    <mergeCell ref="C32:G32"/>
    <mergeCell ref="C15:G15"/>
    <mergeCell ref="C2:I2"/>
    <mergeCell ref="C3:I3"/>
    <mergeCell ref="C4:I4"/>
    <mergeCell ref="C10:G10"/>
    <mergeCell ref="C11:G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9EDBDBA970F4895B3DF92BFE4DACF" ma:contentTypeVersion="8" ma:contentTypeDescription="Create a new document." ma:contentTypeScope="" ma:versionID="46eb4cad18f079335b6479f055bbe473">
  <xsd:schema xmlns:xsd="http://www.w3.org/2001/XMLSchema" xmlns:xs="http://www.w3.org/2001/XMLSchema" xmlns:p="http://schemas.microsoft.com/office/2006/metadata/properties" xmlns:ns2="e6d0ea2f-4910-43f5-b317-9f52af0b6c61" targetNamespace="http://schemas.microsoft.com/office/2006/metadata/properties" ma:root="true" ma:fieldsID="f0fdcae634e445d4ff3f992091946057" ns2:_="">
    <xsd:import namespace="e6d0ea2f-4910-43f5-b317-9f52af0b6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0ea2f-4910-43f5-b317-9f52af0b6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E7FDF-3348-4D30-8CF1-B42E7D5DD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20B1DE-ECFE-4E53-AA21-F0DEC6FD9F7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6d0ea2f-4910-43f5-b317-9f52af0b6c61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20F2F2-5755-4946-8993-C4F9E74F8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d0ea2f-4910-43f5-b317-9f52af0b6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Forbes</dc:creator>
  <cp:lastModifiedBy>Misti Kinnison</cp:lastModifiedBy>
  <dcterms:created xsi:type="dcterms:W3CDTF">2025-10-28T13:54:14Z</dcterms:created>
  <dcterms:modified xsi:type="dcterms:W3CDTF">2025-11-05T15:19:22Z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0x01010094B9EDBDBA970F4895B3DF92BFE4DACF</vt:lpwstr>
  </property>
</Properties>
</file>